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905" windowWidth="20730" windowHeight="11760" activeTab="0"/>
  </bookViews>
  <sheets>
    <sheet name="TH3_Carcassonne" sheetId="1" r:id="rId1"/>
  </sheets>
  <definedNames>
    <definedName name="_xlnm._FilterDatabase" localSheetId="0" hidden="1">'TH3_Carcassonne'!$A$1:$N$43</definedName>
    <definedName name="ScoresP1">'TH3_Carcassonne'!$H$2:$H$43</definedName>
    <definedName name="ScoresP12">'TH3_Carcassonne'!#REF!</definedName>
    <definedName name="ScoresP13">'TH3_Carcassonne'!$N$2:$N$43</definedName>
    <definedName name="ScoresP2">'TH3_Carcassonne'!$J$2:$J$43</definedName>
    <definedName name="ScoresP3">'TH3_Carcassonne'!$L$2:$L$43</definedName>
  </definedNames>
  <calcPr fullCalcOnLoad="1"/>
</workbook>
</file>

<file path=xl/sharedStrings.xml><?xml version="1.0" encoding="utf-8"?>
<sst xmlns="http://schemas.openxmlformats.org/spreadsheetml/2006/main" count="182" uniqueCount="90">
  <si>
    <t>COSTA Jean-Yves</t>
  </si>
  <si>
    <t>NEGRE Jean</t>
  </si>
  <si>
    <t>HUSS Gérard</t>
  </si>
  <si>
    <t>CABES Marc</t>
  </si>
  <si>
    <t>TOUATY Fabrice</t>
  </si>
  <si>
    <t>HENON Yves</t>
  </si>
  <si>
    <t>BRES Jacky</t>
  </si>
  <si>
    <t>BOURGALET Davy</t>
  </si>
  <si>
    <t>CONGRAS Pierre</t>
  </si>
  <si>
    <t>ORHNIAL Jean-Marc</t>
  </si>
  <si>
    <t>BERART Jean-Paul</t>
  </si>
  <si>
    <t>SEGUIER Martine</t>
  </si>
  <si>
    <t>MAILHE Annie</t>
  </si>
  <si>
    <t>MATTERA Cécile</t>
  </si>
  <si>
    <t>BERART Pierre</t>
  </si>
  <si>
    <t>CASTERAN Serge</t>
  </si>
  <si>
    <t>BLANCHARD Christophe</t>
  </si>
  <si>
    <t>BOHBOT Téodora</t>
  </si>
  <si>
    <t>ALGUACIL Christine</t>
  </si>
  <si>
    <t>HOREL Alain</t>
  </si>
  <si>
    <t>FERRERES Maryse</t>
  </si>
  <si>
    <t>SAQUET Huguette</t>
  </si>
  <si>
    <t>MARY Claude</t>
  </si>
  <si>
    <t>BOEYAERT Karine</t>
  </si>
  <si>
    <t>COUDRAY Nadine</t>
  </si>
  <si>
    <t>BLANC Martine</t>
  </si>
  <si>
    <t>GARAU Catherine</t>
  </si>
  <si>
    <t>FRAEMKE Colette</t>
  </si>
  <si>
    <t>BOUVIER Anthony</t>
  </si>
  <si>
    <t>AURIOL Maryse</t>
  </si>
  <si>
    <t>RAGUET Myriam</t>
  </si>
  <si>
    <t>THORES Raymonde</t>
  </si>
  <si>
    <t>HURE Rosanna</t>
  </si>
  <si>
    <t>SFORZA Véronique</t>
  </si>
  <si>
    <t>URBAN Pascal</t>
  </si>
  <si>
    <t>PEYRE Simone</t>
  </si>
  <si>
    <t>BALLESTER Esther</t>
  </si>
  <si>
    <t>LEFEVRE Huguette</t>
  </si>
  <si>
    <t>HOREL Florence</t>
  </si>
  <si>
    <t>BAILLET Janine</t>
  </si>
  <si>
    <t>LACHIZE Odette</t>
  </si>
  <si>
    <t>SOUSSAN Philippe</t>
  </si>
  <si>
    <t>Nom</t>
  </si>
  <si>
    <t>1B</t>
  </si>
  <si>
    <t>2B</t>
  </si>
  <si>
    <t>3B</t>
  </si>
  <si>
    <t>4B</t>
  </si>
  <si>
    <t>5B</t>
  </si>
  <si>
    <t>2A</t>
  </si>
  <si>
    <t>3A</t>
  </si>
  <si>
    <t>4A</t>
  </si>
  <si>
    <t>4C</t>
  </si>
  <si>
    <t>4D</t>
  </si>
  <si>
    <t>5A</t>
  </si>
  <si>
    <t>5C</t>
  </si>
  <si>
    <t>5D</t>
  </si>
  <si>
    <t>Cat.</t>
  </si>
  <si>
    <t>V</t>
  </si>
  <si>
    <t>S</t>
  </si>
  <si>
    <t>D</t>
  </si>
  <si>
    <t>R</t>
  </si>
  <si>
    <t>Club</t>
  </si>
  <si>
    <t>I06</t>
  </si>
  <si>
    <t>I07</t>
  </si>
  <si>
    <t>Q02</t>
  </si>
  <si>
    <t>I04</t>
  </si>
  <si>
    <t>I01</t>
  </si>
  <si>
    <t>T03</t>
  </si>
  <si>
    <t>I15</t>
  </si>
  <si>
    <t>I03</t>
  </si>
  <si>
    <t>I02</t>
  </si>
  <si>
    <t>B29</t>
  </si>
  <si>
    <t>B32</t>
  </si>
  <si>
    <t>B30</t>
  </si>
  <si>
    <t>B23</t>
  </si>
  <si>
    <t>I21</t>
  </si>
  <si>
    <t>B05</t>
  </si>
  <si>
    <t>H29</t>
  </si>
  <si>
    <t>I18</t>
  </si>
  <si>
    <t>U17</t>
  </si>
  <si>
    <t>Licence</t>
  </si>
  <si>
    <t>NTP1</t>
  </si>
  <si>
    <t>SCP1</t>
  </si>
  <si>
    <t>CLP1</t>
  </si>
  <si>
    <t>SCP2</t>
  </si>
  <si>
    <t>CLP2</t>
  </si>
  <si>
    <t>SCP3</t>
  </si>
  <si>
    <t>CLP3</t>
  </si>
  <si>
    <t>Cumul</t>
  </si>
  <si>
    <t>Rang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</si>
</sst>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3" borderId="10" xfId="0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13" borderId="12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7.57421875" style="0" customWidth="1"/>
    <col min="2" max="2" width="23.28125" style="0" customWidth="1"/>
    <col min="3" max="3" width="11.28125" style="0" customWidth="1"/>
    <col min="4" max="4" width="4.8515625" style="0" customWidth="1"/>
    <col min="5" max="6" width="5.28125" style="0" customWidth="1"/>
    <col min="7" max="7" width="4.421875" style="0" customWidth="1"/>
    <col min="8" max="8" width="7.7109375" style="0" customWidth="1"/>
    <col min="9" max="9" width="6.57421875" style="0" customWidth="1"/>
    <col min="10" max="10" width="7.140625" style="0" customWidth="1"/>
    <col min="11" max="11" width="6.00390625" style="0" customWidth="1"/>
    <col min="12" max="12" width="5.8515625" style="0" customWidth="1"/>
    <col min="13" max="13" width="5.421875" style="0" customWidth="1"/>
    <col min="14" max="14" width="8.7109375" style="0" customWidth="1"/>
  </cols>
  <sheetData>
    <row r="1" spans="1:14" ht="15">
      <c r="A1" s="2" t="s">
        <v>89</v>
      </c>
      <c r="B1" s="2" t="s">
        <v>42</v>
      </c>
      <c r="C1" s="2" t="s">
        <v>80</v>
      </c>
      <c r="D1" s="2" t="s">
        <v>58</v>
      </c>
      <c r="E1" s="2" t="s">
        <v>56</v>
      </c>
      <c r="F1" s="2" t="s">
        <v>61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  <c r="L1" s="5" t="s">
        <v>86</v>
      </c>
      <c r="M1" s="2" t="s">
        <v>87</v>
      </c>
      <c r="N1" s="2" t="s">
        <v>88</v>
      </c>
    </row>
    <row r="2" spans="1:14" ht="15">
      <c r="A2" s="1">
        <f>RANK(N2,ScoresP13)</f>
        <v>1</v>
      </c>
      <c r="B2" s="1" t="s">
        <v>0</v>
      </c>
      <c r="C2" s="1">
        <v>2049323</v>
      </c>
      <c r="D2" s="1" t="s">
        <v>43</v>
      </c>
      <c r="E2" s="1" t="s">
        <v>57</v>
      </c>
      <c r="F2" s="1" t="s">
        <v>62</v>
      </c>
      <c r="G2" s="1">
        <v>1</v>
      </c>
      <c r="H2" s="1">
        <v>893</v>
      </c>
      <c r="I2" s="1">
        <f>RANK(H2,ScoresP1)</f>
        <v>5</v>
      </c>
      <c r="J2" s="1">
        <v>830</v>
      </c>
      <c r="K2" s="1">
        <f>RANK(J2,ScoresP2)</f>
        <v>3</v>
      </c>
      <c r="L2" s="1">
        <v>951</v>
      </c>
      <c r="M2" s="4">
        <f>RANK(L2,ScoresP3)</f>
        <v>1</v>
      </c>
      <c r="N2" s="3">
        <f>H2+J2+L2</f>
        <v>2674</v>
      </c>
    </row>
    <row r="3" spans="1:14" ht="15">
      <c r="A3" s="1">
        <f>RANK(N3,ScoresP13)</f>
        <v>2</v>
      </c>
      <c r="B3" s="1" t="s">
        <v>2</v>
      </c>
      <c r="C3" s="1">
        <v>2275574</v>
      </c>
      <c r="D3" s="1" t="s">
        <v>43</v>
      </c>
      <c r="E3" s="1" t="s">
        <v>58</v>
      </c>
      <c r="F3" s="1" t="s">
        <v>64</v>
      </c>
      <c r="G3" s="1">
        <v>3</v>
      </c>
      <c r="H3" s="1">
        <v>914</v>
      </c>
      <c r="I3" s="1">
        <f>RANK(H3,ScoresP1)</f>
        <v>3</v>
      </c>
      <c r="J3" s="1">
        <v>859</v>
      </c>
      <c r="K3" s="1">
        <f>RANK(J3,ScoresP2)</f>
        <v>1</v>
      </c>
      <c r="L3" s="1">
        <v>869</v>
      </c>
      <c r="M3" s="4">
        <f>RANK(L3,ScoresP3)</f>
        <v>9</v>
      </c>
      <c r="N3" s="3">
        <f>H3+J3+L3</f>
        <v>2642</v>
      </c>
    </row>
    <row r="4" spans="1:14" ht="15">
      <c r="A4" s="1">
        <f>RANK(N4,ScoresP13)</f>
        <v>3</v>
      </c>
      <c r="B4" s="1" t="s">
        <v>4</v>
      </c>
      <c r="C4" s="1">
        <v>2331787</v>
      </c>
      <c r="D4" s="1" t="s">
        <v>48</v>
      </c>
      <c r="E4" s="1" t="s">
        <v>58</v>
      </c>
      <c r="F4" s="1" t="s">
        <v>63</v>
      </c>
      <c r="G4" s="1">
        <v>5</v>
      </c>
      <c r="H4" s="1">
        <v>915</v>
      </c>
      <c r="I4" s="1">
        <f>RANK(H4,ScoresP1)</f>
        <v>2</v>
      </c>
      <c r="J4" s="1">
        <v>805</v>
      </c>
      <c r="K4" s="1">
        <f>RANK(J4,ScoresP2)</f>
        <v>5</v>
      </c>
      <c r="L4" s="1">
        <v>892</v>
      </c>
      <c r="M4" s="4">
        <f>RANK(L4,ScoresP3)</f>
        <v>6</v>
      </c>
      <c r="N4" s="3">
        <f>H4+J4+L4</f>
        <v>2612</v>
      </c>
    </row>
    <row r="5" spans="1:14" ht="15">
      <c r="A5" s="1">
        <f>RANK(N5,ScoresP13)</f>
        <v>4</v>
      </c>
      <c r="B5" s="1" t="s">
        <v>14</v>
      </c>
      <c r="C5" s="1">
        <v>1109597</v>
      </c>
      <c r="D5" s="1" t="s">
        <v>45</v>
      </c>
      <c r="E5" s="1" t="s">
        <v>58</v>
      </c>
      <c r="F5" s="1" t="s">
        <v>69</v>
      </c>
      <c r="G5" s="1">
        <v>15</v>
      </c>
      <c r="H5" s="1">
        <v>889</v>
      </c>
      <c r="I5" s="1">
        <f>RANK(H5,ScoresP1)</f>
        <v>6</v>
      </c>
      <c r="J5" s="1">
        <v>801</v>
      </c>
      <c r="K5" s="1">
        <f>RANK(J5,ScoresP2)</f>
        <v>7</v>
      </c>
      <c r="L5" s="1">
        <v>902</v>
      </c>
      <c r="M5" s="4">
        <f>RANK(L5,ScoresP3)</f>
        <v>4</v>
      </c>
      <c r="N5" s="3">
        <f>H5+J5+L5</f>
        <v>2592</v>
      </c>
    </row>
    <row r="6" spans="1:14" ht="15">
      <c r="A6" s="1">
        <f>RANK(N6,ScoresP13)</f>
        <v>5</v>
      </c>
      <c r="B6" s="1" t="s">
        <v>3</v>
      </c>
      <c r="C6" s="1">
        <v>2557836</v>
      </c>
      <c r="D6" s="1" t="s">
        <v>48</v>
      </c>
      <c r="E6" s="1" t="s">
        <v>58</v>
      </c>
      <c r="F6" s="1" t="s">
        <v>65</v>
      </c>
      <c r="G6" s="1">
        <v>4</v>
      </c>
      <c r="H6" s="1">
        <v>861</v>
      </c>
      <c r="I6" s="1">
        <f>RANK(H6,ScoresP1)</f>
        <v>8</v>
      </c>
      <c r="J6" s="1">
        <v>805</v>
      </c>
      <c r="K6" s="1">
        <f>RANK(J6,ScoresP2)</f>
        <v>5</v>
      </c>
      <c r="L6" s="1">
        <v>908</v>
      </c>
      <c r="M6" s="4">
        <f>RANK(L6,ScoresP3)</f>
        <v>3</v>
      </c>
      <c r="N6" s="3">
        <f>H6+J6+L6</f>
        <v>2574</v>
      </c>
    </row>
    <row r="7" spans="1:14" ht="15">
      <c r="A7" s="1">
        <f>RANK(N7,ScoresP13)</f>
        <v>6</v>
      </c>
      <c r="B7" s="1" t="s">
        <v>1</v>
      </c>
      <c r="C7" s="1">
        <v>2658122</v>
      </c>
      <c r="D7" s="1" t="s">
        <v>43</v>
      </c>
      <c r="E7" s="1" t="s">
        <v>58</v>
      </c>
      <c r="F7" s="1" t="s">
        <v>63</v>
      </c>
      <c r="G7" s="1">
        <v>2</v>
      </c>
      <c r="H7" s="1">
        <v>939</v>
      </c>
      <c r="I7" s="1">
        <f>RANK(H7,ScoresP1)</f>
        <v>1</v>
      </c>
      <c r="J7" s="1">
        <v>783</v>
      </c>
      <c r="K7" s="1">
        <f>RANK(J7,ScoresP2)</f>
        <v>9</v>
      </c>
      <c r="L7" s="1">
        <v>846</v>
      </c>
      <c r="M7" s="4">
        <f>RANK(L7,ScoresP3)</f>
        <v>16</v>
      </c>
      <c r="N7" s="3">
        <f>H7+J7+L7</f>
        <v>2568</v>
      </c>
    </row>
    <row r="8" spans="1:14" ht="15">
      <c r="A8" s="1">
        <f>RANK(N8,ScoresP13)</f>
        <v>7</v>
      </c>
      <c r="B8" s="1" t="s">
        <v>6</v>
      </c>
      <c r="C8" s="1">
        <v>1010268</v>
      </c>
      <c r="D8" s="1" t="s">
        <v>44</v>
      </c>
      <c r="E8" s="1" t="s">
        <v>58</v>
      </c>
      <c r="F8" s="1" t="s">
        <v>66</v>
      </c>
      <c r="G8" s="1">
        <v>7</v>
      </c>
      <c r="H8" s="1">
        <v>848</v>
      </c>
      <c r="I8" s="1">
        <f>RANK(H8,ScoresP1)</f>
        <v>9</v>
      </c>
      <c r="J8" s="1">
        <v>838</v>
      </c>
      <c r="K8" s="1">
        <f>RANK(J8,ScoresP2)</f>
        <v>2</v>
      </c>
      <c r="L8" s="1">
        <v>862</v>
      </c>
      <c r="M8" s="4">
        <f>RANK(L8,ScoresP3)</f>
        <v>10</v>
      </c>
      <c r="N8" s="3">
        <f>H8+J8+L8</f>
        <v>2548</v>
      </c>
    </row>
    <row r="9" spans="1:14" ht="15">
      <c r="A9" s="1">
        <f>RANK(N9,ScoresP13)</f>
        <v>8</v>
      </c>
      <c r="B9" s="1" t="s">
        <v>8</v>
      </c>
      <c r="C9" s="1">
        <v>2023344</v>
      </c>
      <c r="D9" s="1" t="s">
        <v>44</v>
      </c>
      <c r="E9" s="1" t="s">
        <v>57</v>
      </c>
      <c r="F9" s="1" t="s">
        <v>68</v>
      </c>
      <c r="G9" s="1">
        <v>9</v>
      </c>
      <c r="H9" s="1">
        <v>821</v>
      </c>
      <c r="I9" s="1">
        <f>RANK(H9,ScoresP1)</f>
        <v>15</v>
      </c>
      <c r="J9" s="1">
        <v>830</v>
      </c>
      <c r="K9" s="1">
        <f>RANK(J9,ScoresP2)</f>
        <v>3</v>
      </c>
      <c r="L9" s="1">
        <v>860</v>
      </c>
      <c r="M9" s="4">
        <f>RANK(L9,ScoresP3)</f>
        <v>12</v>
      </c>
      <c r="N9" s="3">
        <f>H9+J9+L9</f>
        <v>2511</v>
      </c>
    </row>
    <row r="10" spans="1:14" ht="15">
      <c r="A10" s="1">
        <f>RANK(N10,ScoresP13)</f>
        <v>9</v>
      </c>
      <c r="B10" s="1" t="s">
        <v>41</v>
      </c>
      <c r="C10" s="1">
        <v>1086951</v>
      </c>
      <c r="D10" s="1" t="s">
        <v>55</v>
      </c>
      <c r="E10" s="1" t="s">
        <v>58</v>
      </c>
      <c r="F10" s="1" t="s">
        <v>65</v>
      </c>
      <c r="G10" s="1">
        <v>44</v>
      </c>
      <c r="H10" s="1">
        <v>795</v>
      </c>
      <c r="I10" s="1">
        <f>RANK(H10,ScoresP1)</f>
        <v>20</v>
      </c>
      <c r="J10" s="1">
        <v>763</v>
      </c>
      <c r="K10" s="1">
        <f>RANK(J10,ScoresP2)</f>
        <v>10</v>
      </c>
      <c r="L10" s="1">
        <v>917</v>
      </c>
      <c r="M10" s="4">
        <f>RANK(L10,ScoresP3)</f>
        <v>2</v>
      </c>
      <c r="N10" s="3">
        <f>H10+J10+L10</f>
        <v>2475</v>
      </c>
    </row>
    <row r="11" spans="1:14" ht="15">
      <c r="A11" s="1">
        <f>RANK(N11,ScoresP13)</f>
        <v>10</v>
      </c>
      <c r="B11" s="1" t="s">
        <v>5</v>
      </c>
      <c r="C11" s="1">
        <v>1860123</v>
      </c>
      <c r="D11" s="1" t="s">
        <v>44</v>
      </c>
      <c r="E11" s="1" t="s">
        <v>57</v>
      </c>
      <c r="F11" s="1" t="s">
        <v>63</v>
      </c>
      <c r="G11" s="1">
        <v>6</v>
      </c>
      <c r="H11" s="1">
        <v>912</v>
      </c>
      <c r="I11" s="1">
        <f>RANK(H11,ScoresP1)</f>
        <v>4</v>
      </c>
      <c r="J11" s="1">
        <v>723</v>
      </c>
      <c r="K11" s="1">
        <f>RANK(J11,ScoresP2)</f>
        <v>17</v>
      </c>
      <c r="L11" s="1">
        <v>819</v>
      </c>
      <c r="M11" s="4">
        <f>RANK(L11,ScoresP3)</f>
        <v>21</v>
      </c>
      <c r="N11" s="3">
        <f>H11+J11+L11</f>
        <v>2454</v>
      </c>
    </row>
    <row r="12" spans="1:14" ht="15">
      <c r="A12" s="1">
        <f>RANK(N12,ScoresP13)</f>
        <v>11</v>
      </c>
      <c r="B12" s="1" t="s">
        <v>15</v>
      </c>
      <c r="C12" s="1">
        <v>2343626</v>
      </c>
      <c r="D12" s="1" t="s">
        <v>50</v>
      </c>
      <c r="E12" s="1" t="s">
        <v>57</v>
      </c>
      <c r="F12" s="1" t="s">
        <v>71</v>
      </c>
      <c r="G12" s="1">
        <v>16</v>
      </c>
      <c r="H12" s="1">
        <v>839</v>
      </c>
      <c r="I12" s="1">
        <f>RANK(H12,ScoresP1)</f>
        <v>10</v>
      </c>
      <c r="J12" s="1">
        <v>740</v>
      </c>
      <c r="K12" s="1">
        <f>RANK(J12,ScoresP2)</f>
        <v>13</v>
      </c>
      <c r="L12" s="1">
        <v>870</v>
      </c>
      <c r="M12" s="4">
        <f>RANK(L12,ScoresP3)</f>
        <v>8</v>
      </c>
      <c r="N12" s="3">
        <f>H12+J12+L12</f>
        <v>2449</v>
      </c>
    </row>
    <row r="13" spans="1:14" ht="15">
      <c r="A13" s="1">
        <f>RANK(N13,ScoresP13)</f>
        <v>12</v>
      </c>
      <c r="B13" s="1" t="s">
        <v>9</v>
      </c>
      <c r="C13" s="1">
        <v>1752991</v>
      </c>
      <c r="D13" s="1" t="s">
        <v>44</v>
      </c>
      <c r="E13" s="1" t="s">
        <v>57</v>
      </c>
      <c r="F13" s="1" t="s">
        <v>63</v>
      </c>
      <c r="G13" s="1">
        <v>10</v>
      </c>
      <c r="H13" s="1">
        <v>754</v>
      </c>
      <c r="I13" s="1">
        <f>RANK(H13,ScoresP1)</f>
        <v>23</v>
      </c>
      <c r="J13" s="1">
        <v>796</v>
      </c>
      <c r="K13" s="1">
        <f>RANK(J13,ScoresP2)</f>
        <v>8</v>
      </c>
      <c r="L13" s="1">
        <v>879</v>
      </c>
      <c r="M13" s="4">
        <f>RANK(L13,ScoresP3)</f>
        <v>7</v>
      </c>
      <c r="N13" s="3">
        <f>H13+J13+L13</f>
        <v>2429</v>
      </c>
    </row>
    <row r="14" spans="1:14" ht="15">
      <c r="A14" s="1">
        <f>RANK(N14,ScoresP13)</f>
        <v>13</v>
      </c>
      <c r="B14" s="1" t="s">
        <v>7</v>
      </c>
      <c r="C14" s="1">
        <v>1011752</v>
      </c>
      <c r="D14" s="1" t="s">
        <v>44</v>
      </c>
      <c r="E14" s="1" t="s">
        <v>58</v>
      </c>
      <c r="F14" s="1" t="s">
        <v>67</v>
      </c>
      <c r="G14" s="1">
        <v>8</v>
      </c>
      <c r="H14" s="1">
        <v>832</v>
      </c>
      <c r="I14" s="1">
        <f>RANK(H14,ScoresP1)</f>
        <v>13</v>
      </c>
      <c r="J14" s="1">
        <v>748</v>
      </c>
      <c r="K14" s="1">
        <f>RANK(J14,ScoresP2)</f>
        <v>11</v>
      </c>
      <c r="L14" s="1">
        <v>843</v>
      </c>
      <c r="M14" s="4">
        <f>RANK(L14,ScoresP3)</f>
        <v>17</v>
      </c>
      <c r="N14" s="3">
        <f>H14+J14+L14</f>
        <v>2423</v>
      </c>
    </row>
    <row r="15" spans="1:14" ht="15">
      <c r="A15" s="1">
        <f>RANK(N15,ScoresP13)</f>
        <v>14</v>
      </c>
      <c r="B15" s="1" t="s">
        <v>12</v>
      </c>
      <c r="C15" s="1">
        <v>2166461</v>
      </c>
      <c r="D15" s="1" t="s">
        <v>49</v>
      </c>
      <c r="E15" s="1" t="s">
        <v>59</v>
      </c>
      <c r="F15" s="1" t="s">
        <v>69</v>
      </c>
      <c r="G15" s="1">
        <v>13</v>
      </c>
      <c r="H15" s="1">
        <v>875</v>
      </c>
      <c r="I15" s="1">
        <f>RANK(H15,ScoresP1)</f>
        <v>7</v>
      </c>
      <c r="J15" s="1">
        <v>734</v>
      </c>
      <c r="K15" s="1">
        <f>RANK(J15,ScoresP2)</f>
        <v>15</v>
      </c>
      <c r="L15" s="1">
        <v>806</v>
      </c>
      <c r="M15" s="4">
        <f>RANK(L15,ScoresP3)</f>
        <v>24</v>
      </c>
      <c r="N15" s="3">
        <f>H15+J15+L15</f>
        <v>2415</v>
      </c>
    </row>
    <row r="16" spans="1:14" ht="15">
      <c r="A16" s="1">
        <f>RANK(N16,ScoresP13)</f>
        <v>15</v>
      </c>
      <c r="B16" s="1" t="s">
        <v>26</v>
      </c>
      <c r="C16" s="1">
        <v>2245814</v>
      </c>
      <c r="D16" s="1" t="s">
        <v>51</v>
      </c>
      <c r="E16" s="1" t="s">
        <v>57</v>
      </c>
      <c r="F16" s="1" t="s">
        <v>63</v>
      </c>
      <c r="G16" s="1">
        <v>27</v>
      </c>
      <c r="H16" s="1">
        <v>833</v>
      </c>
      <c r="I16" s="1">
        <f>RANK(H16,ScoresP1)</f>
        <v>12</v>
      </c>
      <c r="J16" s="1">
        <v>694</v>
      </c>
      <c r="K16" s="1">
        <f>RANK(J16,ScoresP2)</f>
        <v>26</v>
      </c>
      <c r="L16" s="1">
        <v>862</v>
      </c>
      <c r="M16" s="4">
        <f>RANK(L16,ScoresP3)</f>
        <v>10</v>
      </c>
      <c r="N16" s="3">
        <f>H16+J16+L16</f>
        <v>2389</v>
      </c>
    </row>
    <row r="17" spans="1:14" ht="15">
      <c r="A17" s="1">
        <f>RANK(N17,ScoresP13)</f>
        <v>16</v>
      </c>
      <c r="B17" s="1" t="s">
        <v>13</v>
      </c>
      <c r="C17" s="1">
        <v>1066907</v>
      </c>
      <c r="D17" s="1" t="s">
        <v>45</v>
      </c>
      <c r="E17" s="1" t="s">
        <v>58</v>
      </c>
      <c r="F17" s="1" t="s">
        <v>65</v>
      </c>
      <c r="G17" s="1">
        <v>14</v>
      </c>
      <c r="H17" s="1">
        <v>837</v>
      </c>
      <c r="I17" s="1">
        <f>RANK(H17,ScoresP1)</f>
        <v>11</v>
      </c>
      <c r="J17" s="1">
        <v>735</v>
      </c>
      <c r="K17" s="1">
        <f>RANK(J17,ScoresP2)</f>
        <v>14</v>
      </c>
      <c r="L17" s="1">
        <v>799</v>
      </c>
      <c r="M17" s="4">
        <f>RANK(L17,ScoresP3)</f>
        <v>27</v>
      </c>
      <c r="N17" s="3">
        <f>H17+J17+L17</f>
        <v>2371</v>
      </c>
    </row>
    <row r="18" spans="1:14" ht="15">
      <c r="A18" s="1">
        <f>RANK(N18,ScoresP13)</f>
        <v>17</v>
      </c>
      <c r="B18" s="1" t="s">
        <v>17</v>
      </c>
      <c r="C18" s="1">
        <v>8000500</v>
      </c>
      <c r="D18" s="1" t="s">
        <v>50</v>
      </c>
      <c r="E18" s="1" t="s">
        <v>58</v>
      </c>
      <c r="F18" s="1" t="s">
        <v>65</v>
      </c>
      <c r="G18" s="1">
        <v>18</v>
      </c>
      <c r="H18" s="1">
        <v>801</v>
      </c>
      <c r="I18" s="1">
        <f>RANK(H18,ScoresP1)</f>
        <v>18</v>
      </c>
      <c r="J18" s="1">
        <v>744</v>
      </c>
      <c r="K18" s="1">
        <f>RANK(J18,ScoresP2)</f>
        <v>12</v>
      </c>
      <c r="L18" s="1">
        <v>822</v>
      </c>
      <c r="M18" s="4">
        <f>RANK(L18,ScoresP3)</f>
        <v>20</v>
      </c>
      <c r="N18" s="3">
        <f>H18+J18+L18</f>
        <v>2367</v>
      </c>
    </row>
    <row r="19" spans="1:14" ht="15">
      <c r="A19" s="1">
        <f>RANK(N19,ScoresP13)</f>
        <v>18</v>
      </c>
      <c r="B19" s="1" t="s">
        <v>10</v>
      </c>
      <c r="C19" s="1">
        <v>2022277</v>
      </c>
      <c r="D19" s="1" t="s">
        <v>49</v>
      </c>
      <c r="E19" s="1" t="s">
        <v>59</v>
      </c>
      <c r="F19" s="1" t="s">
        <v>69</v>
      </c>
      <c r="G19" s="1">
        <v>11</v>
      </c>
      <c r="H19" s="1">
        <v>747</v>
      </c>
      <c r="I19" s="1">
        <f>RANK(H19,ScoresP1)</f>
        <v>25</v>
      </c>
      <c r="J19" s="1">
        <v>699</v>
      </c>
      <c r="K19" s="1">
        <f>RANK(J19,ScoresP2)</f>
        <v>25</v>
      </c>
      <c r="L19" s="1">
        <v>898</v>
      </c>
      <c r="M19" s="4">
        <f>RANK(L19,ScoresP3)</f>
        <v>5</v>
      </c>
      <c r="N19" s="3">
        <f>H19+J19+L19</f>
        <v>2344</v>
      </c>
    </row>
    <row r="20" spans="1:14" ht="15">
      <c r="A20" s="1">
        <f>RANK(N20,ScoresP13)</f>
        <v>19</v>
      </c>
      <c r="B20" s="1" t="s">
        <v>16</v>
      </c>
      <c r="C20" s="1">
        <v>1119113</v>
      </c>
      <c r="D20" s="1" t="s">
        <v>50</v>
      </c>
      <c r="E20" s="1" t="s">
        <v>58</v>
      </c>
      <c r="F20" s="1" t="s">
        <v>72</v>
      </c>
      <c r="G20" s="1">
        <v>17</v>
      </c>
      <c r="H20" s="1">
        <v>806</v>
      </c>
      <c r="I20" s="1">
        <f>RANK(H20,ScoresP1)</f>
        <v>16</v>
      </c>
      <c r="J20" s="1">
        <v>661</v>
      </c>
      <c r="K20" s="1">
        <f>RANK(J20,ScoresP2)</f>
        <v>32</v>
      </c>
      <c r="L20" s="1">
        <v>855</v>
      </c>
      <c r="M20" s="4">
        <f>RANK(L20,ScoresP3)</f>
        <v>14</v>
      </c>
      <c r="N20" s="3">
        <f>H20+J20+L20</f>
        <v>2322</v>
      </c>
    </row>
    <row r="21" spans="1:14" ht="15">
      <c r="A21" s="1">
        <f>RANK(N21,ScoresP13)</f>
        <v>20</v>
      </c>
      <c r="B21" s="1" t="s">
        <v>11</v>
      </c>
      <c r="C21" s="1">
        <v>2033031</v>
      </c>
      <c r="D21" s="1" t="s">
        <v>49</v>
      </c>
      <c r="E21" s="1" t="s">
        <v>58</v>
      </c>
      <c r="F21" s="1" t="s">
        <v>70</v>
      </c>
      <c r="G21" s="1">
        <v>12</v>
      </c>
      <c r="H21" s="1">
        <v>826</v>
      </c>
      <c r="I21" s="1">
        <f>RANK(H21,ScoresP1)</f>
        <v>14</v>
      </c>
      <c r="J21" s="1">
        <v>656</v>
      </c>
      <c r="K21" s="1">
        <f>RANK(J21,ScoresP2)</f>
        <v>33</v>
      </c>
      <c r="L21" s="1">
        <v>823</v>
      </c>
      <c r="M21" s="4">
        <f>RANK(L21,ScoresP3)</f>
        <v>19</v>
      </c>
      <c r="N21" s="3">
        <f>H21+J21+L21</f>
        <v>2305</v>
      </c>
    </row>
    <row r="22" spans="1:14" ht="15">
      <c r="A22" s="1">
        <f>RANK(N22,ScoresP13)</f>
        <v>21</v>
      </c>
      <c r="B22" s="1" t="s">
        <v>23</v>
      </c>
      <c r="C22" s="1">
        <v>1146161</v>
      </c>
      <c r="D22" s="1" t="s">
        <v>46</v>
      </c>
      <c r="E22" s="1" t="s">
        <v>58</v>
      </c>
      <c r="F22" s="1" t="s">
        <v>66</v>
      </c>
      <c r="G22" s="1">
        <v>24</v>
      </c>
      <c r="H22" s="1">
        <v>802</v>
      </c>
      <c r="I22" s="1">
        <f>RANK(H22,ScoresP1)</f>
        <v>17</v>
      </c>
      <c r="J22" s="1">
        <v>633</v>
      </c>
      <c r="K22" s="1">
        <f>RANK(J22,ScoresP2)</f>
        <v>37</v>
      </c>
      <c r="L22" s="1">
        <v>833</v>
      </c>
      <c r="M22" s="4">
        <f>RANK(L22,ScoresP3)</f>
        <v>18</v>
      </c>
      <c r="N22" s="3">
        <f>H22+J22+L22</f>
        <v>2268</v>
      </c>
    </row>
    <row r="23" spans="1:14" ht="15">
      <c r="A23" s="1">
        <f>RANK(N23,ScoresP13)</f>
        <v>22</v>
      </c>
      <c r="B23" s="1" t="s">
        <v>28</v>
      </c>
      <c r="C23" s="1">
        <v>1013808</v>
      </c>
      <c r="D23" s="1" t="s">
        <v>52</v>
      </c>
      <c r="E23" s="1" t="s">
        <v>58</v>
      </c>
      <c r="F23" s="1" t="s">
        <v>77</v>
      </c>
      <c r="G23" s="1">
        <v>30</v>
      </c>
      <c r="H23" s="1">
        <v>712</v>
      </c>
      <c r="I23" s="1">
        <f>RANK(H23,ScoresP1)</f>
        <v>30</v>
      </c>
      <c r="J23" s="1">
        <v>681</v>
      </c>
      <c r="K23" s="1">
        <f>RANK(J23,ScoresP2)</f>
        <v>28</v>
      </c>
      <c r="L23" s="1">
        <v>857</v>
      </c>
      <c r="M23" s="4">
        <f>RANK(L23,ScoresP3)</f>
        <v>13</v>
      </c>
      <c r="N23" s="3">
        <f>H23+J23+L23</f>
        <v>2250</v>
      </c>
    </row>
    <row r="24" spans="1:14" ht="15">
      <c r="A24" s="1">
        <f>RANK(N24,ScoresP13)</f>
        <v>23</v>
      </c>
      <c r="B24" s="1" t="s">
        <v>19</v>
      </c>
      <c r="C24" s="1">
        <v>2586304</v>
      </c>
      <c r="D24" s="1" t="s">
        <v>50</v>
      </c>
      <c r="E24" s="1" t="s">
        <v>58</v>
      </c>
      <c r="F24" s="1" t="s">
        <v>74</v>
      </c>
      <c r="G24" s="1">
        <v>20</v>
      </c>
      <c r="H24" s="1">
        <v>646</v>
      </c>
      <c r="I24" s="1">
        <f>RANK(H24,ScoresP1)</f>
        <v>38</v>
      </c>
      <c r="J24" s="1">
        <v>734</v>
      </c>
      <c r="K24" s="1">
        <f>RANK(J24,ScoresP2)</f>
        <v>15</v>
      </c>
      <c r="L24" s="1">
        <v>851</v>
      </c>
      <c r="M24" s="4">
        <f>RANK(L24,ScoresP3)</f>
        <v>15</v>
      </c>
      <c r="N24" s="3">
        <f>H24+J24+L24</f>
        <v>2231</v>
      </c>
    </row>
    <row r="25" spans="1:14" ht="15">
      <c r="A25" s="1">
        <f>RANK(N25,ScoresP13)</f>
        <v>24</v>
      </c>
      <c r="B25" s="1" t="s">
        <v>22</v>
      </c>
      <c r="C25" s="1">
        <v>1009438</v>
      </c>
      <c r="D25" s="1" t="s">
        <v>46</v>
      </c>
      <c r="E25" s="1" t="s">
        <v>57</v>
      </c>
      <c r="F25" s="1" t="s">
        <v>62</v>
      </c>
      <c r="G25" s="1">
        <v>23</v>
      </c>
      <c r="H25" s="1">
        <v>730</v>
      </c>
      <c r="I25" s="1">
        <f>RANK(H25,ScoresP1)</f>
        <v>28</v>
      </c>
      <c r="J25" s="1">
        <v>702</v>
      </c>
      <c r="K25" s="1">
        <f>RANK(J25,ScoresP2)</f>
        <v>23</v>
      </c>
      <c r="L25" s="1">
        <v>789</v>
      </c>
      <c r="M25" s="4">
        <f>RANK(L25,ScoresP3)</f>
        <v>28</v>
      </c>
      <c r="N25" s="3">
        <f>H25+J25+L25</f>
        <v>2221</v>
      </c>
    </row>
    <row r="26" spans="1:14" ht="15">
      <c r="A26" s="1">
        <f>RANK(N26,ScoresP13)</f>
        <v>25</v>
      </c>
      <c r="B26" s="1" t="s">
        <v>18</v>
      </c>
      <c r="C26" s="1">
        <v>1006095</v>
      </c>
      <c r="D26" s="1" t="s">
        <v>50</v>
      </c>
      <c r="E26" s="1" t="s">
        <v>57</v>
      </c>
      <c r="F26" s="1" t="s">
        <v>73</v>
      </c>
      <c r="G26" s="1">
        <v>19</v>
      </c>
      <c r="H26" s="1">
        <v>762</v>
      </c>
      <c r="I26" s="1">
        <f>RANK(H26,ScoresP1)</f>
        <v>21</v>
      </c>
      <c r="J26" s="1">
        <v>700</v>
      </c>
      <c r="K26" s="1">
        <f>RANK(J26,ScoresP2)</f>
        <v>24</v>
      </c>
      <c r="L26" s="1">
        <v>755</v>
      </c>
      <c r="M26" s="4">
        <f>RANK(L26,ScoresP3)</f>
        <v>31</v>
      </c>
      <c r="N26" s="3">
        <f>H26+J26+L26</f>
        <v>2217</v>
      </c>
    </row>
    <row r="27" spans="1:14" ht="15">
      <c r="A27" s="1">
        <f>RANK(N27,ScoresP13)</f>
        <v>26</v>
      </c>
      <c r="B27" s="1" t="s">
        <v>29</v>
      </c>
      <c r="C27" s="1">
        <v>1007137</v>
      </c>
      <c r="D27" s="1" t="s">
        <v>52</v>
      </c>
      <c r="E27" s="1" t="s">
        <v>59</v>
      </c>
      <c r="F27" s="1" t="s">
        <v>78</v>
      </c>
      <c r="G27" s="1">
        <v>31</v>
      </c>
      <c r="H27" s="1">
        <v>739</v>
      </c>
      <c r="I27" s="1">
        <f>RANK(H27,ScoresP1)</f>
        <v>26</v>
      </c>
      <c r="J27" s="1">
        <v>705</v>
      </c>
      <c r="K27" s="1">
        <f>RANK(J27,ScoresP2)</f>
        <v>21</v>
      </c>
      <c r="L27" s="1">
        <v>764</v>
      </c>
      <c r="M27" s="4">
        <f>RANK(L27,ScoresP3)</f>
        <v>30</v>
      </c>
      <c r="N27" s="3">
        <f>H27+J27+L27</f>
        <v>2208</v>
      </c>
    </row>
    <row r="28" spans="1:14" ht="15">
      <c r="A28" s="1">
        <f>RANK(N28,ScoresP13)</f>
        <v>27</v>
      </c>
      <c r="B28" s="1" t="s">
        <v>33</v>
      </c>
      <c r="C28" s="1">
        <v>2287551</v>
      </c>
      <c r="D28" s="1" t="s">
        <v>53</v>
      </c>
      <c r="E28" s="1" t="s">
        <v>58</v>
      </c>
      <c r="F28" s="1" t="s">
        <v>70</v>
      </c>
      <c r="G28" s="1">
        <v>35</v>
      </c>
      <c r="H28" s="1">
        <v>748</v>
      </c>
      <c r="I28" s="1">
        <f>RANK(H28,ScoresP1)</f>
        <v>24</v>
      </c>
      <c r="J28" s="1">
        <v>714</v>
      </c>
      <c r="K28" s="1">
        <f>RANK(J28,ScoresP2)</f>
        <v>19</v>
      </c>
      <c r="L28" s="1">
        <v>733</v>
      </c>
      <c r="M28" s="4">
        <f>RANK(L28,ScoresP3)</f>
        <v>33</v>
      </c>
      <c r="N28" s="3">
        <f>H28+J28+L28</f>
        <v>2195</v>
      </c>
    </row>
    <row r="29" spans="1:14" ht="15">
      <c r="A29" s="1">
        <f>RANK(N29,ScoresP13)</f>
        <v>28</v>
      </c>
      <c r="B29" s="1" t="s">
        <v>21</v>
      </c>
      <c r="C29" s="1">
        <v>2256665</v>
      </c>
      <c r="D29" s="1" t="s">
        <v>46</v>
      </c>
      <c r="E29" s="1" t="s">
        <v>59</v>
      </c>
      <c r="F29" s="1" t="s">
        <v>75</v>
      </c>
      <c r="G29" s="1">
        <v>22</v>
      </c>
      <c r="H29" s="1">
        <v>659</v>
      </c>
      <c r="I29" s="1">
        <f>RANK(H29,ScoresP1)</f>
        <v>37</v>
      </c>
      <c r="J29" s="1">
        <v>720</v>
      </c>
      <c r="K29" s="1">
        <f>RANK(J29,ScoresP2)</f>
        <v>18</v>
      </c>
      <c r="L29" s="1">
        <v>807</v>
      </c>
      <c r="M29" s="4">
        <f>RANK(L29,ScoresP3)</f>
        <v>23</v>
      </c>
      <c r="N29" s="3">
        <f>H29+J29+L29</f>
        <v>2186</v>
      </c>
    </row>
    <row r="30" spans="1:14" ht="15">
      <c r="A30" s="1">
        <f>RANK(N30,ScoresP13)</f>
        <v>29</v>
      </c>
      <c r="B30" s="1" t="s">
        <v>24</v>
      </c>
      <c r="C30" s="1">
        <v>1006340</v>
      </c>
      <c r="D30" s="1" t="s">
        <v>46</v>
      </c>
      <c r="E30" s="1" t="s">
        <v>57</v>
      </c>
      <c r="F30" s="1" t="s">
        <v>74</v>
      </c>
      <c r="G30" s="1">
        <v>25</v>
      </c>
      <c r="H30" s="1">
        <v>799</v>
      </c>
      <c r="I30" s="1">
        <f>RANK(H30,ScoresP1)</f>
        <v>19</v>
      </c>
      <c r="J30" s="1">
        <v>663</v>
      </c>
      <c r="K30" s="1">
        <f>RANK(J30,ScoresP2)</f>
        <v>31</v>
      </c>
      <c r="L30" s="1">
        <v>720</v>
      </c>
      <c r="M30" s="4">
        <f>RANK(L30,ScoresP3)</f>
        <v>36</v>
      </c>
      <c r="N30" s="3">
        <f>H30+J30+L30</f>
        <v>2182</v>
      </c>
    </row>
    <row r="31" spans="1:14" ht="15">
      <c r="A31" s="1">
        <f>RANK(N31,ScoresP13)</f>
        <v>30</v>
      </c>
      <c r="B31" s="1" t="s">
        <v>20</v>
      </c>
      <c r="C31" s="1">
        <v>2343659</v>
      </c>
      <c r="D31" s="1" t="s">
        <v>46</v>
      </c>
      <c r="E31" s="1" t="s">
        <v>59</v>
      </c>
      <c r="F31" s="1" t="s">
        <v>71</v>
      </c>
      <c r="G31" s="1">
        <v>21</v>
      </c>
      <c r="H31" s="1">
        <v>687</v>
      </c>
      <c r="I31" s="1">
        <f>RANK(H31,ScoresP1)</f>
        <v>31</v>
      </c>
      <c r="J31" s="1">
        <v>676</v>
      </c>
      <c r="K31" s="1">
        <f>RANK(J31,ScoresP2)</f>
        <v>29</v>
      </c>
      <c r="L31" s="1">
        <v>809</v>
      </c>
      <c r="M31" s="4">
        <f>RANK(L31,ScoresP3)</f>
        <v>22</v>
      </c>
      <c r="N31" s="3">
        <f>H31+J31+L31</f>
        <v>2172</v>
      </c>
    </row>
    <row r="32" spans="1:14" ht="15">
      <c r="A32" s="1">
        <f>RANK(N32,ScoresP13)</f>
        <v>31</v>
      </c>
      <c r="B32" s="1" t="s">
        <v>34</v>
      </c>
      <c r="C32" s="1">
        <v>1004335</v>
      </c>
      <c r="D32" s="1" t="s">
        <v>53</v>
      </c>
      <c r="E32" s="1" t="s">
        <v>57</v>
      </c>
      <c r="F32" s="1" t="s">
        <v>62</v>
      </c>
      <c r="G32" s="1">
        <v>36</v>
      </c>
      <c r="H32" s="1">
        <v>733</v>
      </c>
      <c r="I32" s="1">
        <f>RANK(H32,ScoresP1)</f>
        <v>27</v>
      </c>
      <c r="J32" s="1">
        <v>598</v>
      </c>
      <c r="K32" s="1">
        <f>RANK(J32,ScoresP2)</f>
        <v>38</v>
      </c>
      <c r="L32" s="1">
        <v>806</v>
      </c>
      <c r="M32" s="4">
        <f>RANK(L32,ScoresP3)</f>
        <v>24</v>
      </c>
      <c r="N32" s="3">
        <f>H32+J32+L32</f>
        <v>2137</v>
      </c>
    </row>
    <row r="33" spans="1:14" ht="15">
      <c r="A33" s="1">
        <f>RANK(N33,ScoresP13)</f>
        <v>32</v>
      </c>
      <c r="B33" s="1" t="s">
        <v>25</v>
      </c>
      <c r="C33" s="1">
        <v>2603826</v>
      </c>
      <c r="D33" s="1" t="s">
        <v>51</v>
      </c>
      <c r="E33" s="1" t="s">
        <v>57</v>
      </c>
      <c r="F33" s="1" t="s">
        <v>75</v>
      </c>
      <c r="G33" s="1">
        <v>26</v>
      </c>
      <c r="H33" s="1">
        <v>666</v>
      </c>
      <c r="I33" s="1">
        <f>RANK(H33,ScoresP1)</f>
        <v>35</v>
      </c>
      <c r="J33" s="1">
        <v>705</v>
      </c>
      <c r="K33" s="1">
        <f>RANK(J33,ScoresP2)</f>
        <v>21</v>
      </c>
      <c r="L33" s="1">
        <v>755</v>
      </c>
      <c r="M33" s="4">
        <f>RANK(L33,ScoresP3)</f>
        <v>31</v>
      </c>
      <c r="N33" s="3">
        <f>H33+J33+L33</f>
        <v>2126</v>
      </c>
    </row>
    <row r="34" spans="1:14" ht="15">
      <c r="A34" s="1">
        <f>RANK(N34,ScoresP13)</f>
        <v>33</v>
      </c>
      <c r="B34" s="1" t="s">
        <v>37</v>
      </c>
      <c r="C34" s="1">
        <v>1002357</v>
      </c>
      <c r="D34" s="1" t="s">
        <v>53</v>
      </c>
      <c r="E34" s="1" t="s">
        <v>59</v>
      </c>
      <c r="F34" s="1" t="s">
        <v>68</v>
      </c>
      <c r="G34" s="1">
        <v>40</v>
      </c>
      <c r="H34" s="1">
        <v>719</v>
      </c>
      <c r="I34" s="1">
        <f>RANK(H34,ScoresP1)</f>
        <v>29</v>
      </c>
      <c r="J34" s="1">
        <v>711</v>
      </c>
      <c r="K34" s="1">
        <f>RANK(J34,ScoresP2)</f>
        <v>20</v>
      </c>
      <c r="L34" s="1">
        <v>664</v>
      </c>
      <c r="M34" s="4">
        <f>RANK(L34,ScoresP3)</f>
        <v>41</v>
      </c>
      <c r="N34" s="3">
        <f>H34+J34+L34</f>
        <v>2094</v>
      </c>
    </row>
    <row r="35" spans="1:14" ht="15">
      <c r="A35" s="1">
        <f>RANK(N35,ScoresP13)</f>
        <v>34</v>
      </c>
      <c r="B35" s="1" t="s">
        <v>27</v>
      </c>
      <c r="C35" s="1">
        <v>2364421</v>
      </c>
      <c r="D35" s="1" t="s">
        <v>52</v>
      </c>
      <c r="E35" s="1" t="s">
        <v>59</v>
      </c>
      <c r="F35" s="1" t="s">
        <v>76</v>
      </c>
      <c r="G35" s="1">
        <v>29</v>
      </c>
      <c r="H35" s="1">
        <v>600</v>
      </c>
      <c r="I35" s="1">
        <f>RANK(H35,ScoresP1)</f>
        <v>41</v>
      </c>
      <c r="J35" s="1">
        <v>689</v>
      </c>
      <c r="K35" s="1">
        <f>RANK(J35,ScoresP2)</f>
        <v>27</v>
      </c>
      <c r="L35" s="1">
        <v>801</v>
      </c>
      <c r="M35" s="4">
        <f>RANK(L35,ScoresP3)</f>
        <v>26</v>
      </c>
      <c r="N35" s="3">
        <f>H35+J35+L35</f>
        <v>2090</v>
      </c>
    </row>
    <row r="36" spans="1:14" ht="15">
      <c r="A36" s="1">
        <f>RANK(N36,ScoresP13)</f>
        <v>35</v>
      </c>
      <c r="B36" s="1" t="s">
        <v>39</v>
      </c>
      <c r="C36" s="1">
        <v>1087068</v>
      </c>
      <c r="D36" s="1" t="s">
        <v>47</v>
      </c>
      <c r="E36" s="1" t="s">
        <v>59</v>
      </c>
      <c r="F36" s="1" t="s">
        <v>71</v>
      </c>
      <c r="G36" s="1">
        <v>42</v>
      </c>
      <c r="H36" s="1">
        <v>682</v>
      </c>
      <c r="I36" s="1">
        <f>RANK(H36,ScoresP1)</f>
        <v>32</v>
      </c>
      <c r="J36" s="1">
        <v>673</v>
      </c>
      <c r="K36" s="1">
        <f>RANK(J36,ScoresP2)</f>
        <v>30</v>
      </c>
      <c r="L36" s="1">
        <v>727</v>
      </c>
      <c r="M36" s="4">
        <f>RANK(L36,ScoresP3)</f>
        <v>35</v>
      </c>
      <c r="N36" s="3">
        <f>H36+J36+L36</f>
        <v>2082</v>
      </c>
    </row>
    <row r="37" spans="1:14" ht="15">
      <c r="A37" s="1">
        <f>RANK(N37,ScoresP13)</f>
        <v>36</v>
      </c>
      <c r="B37" s="1" t="s">
        <v>30</v>
      </c>
      <c r="C37" s="1">
        <v>1001032</v>
      </c>
      <c r="D37" s="1" t="s">
        <v>52</v>
      </c>
      <c r="E37" s="1" t="s">
        <v>58</v>
      </c>
      <c r="F37" s="1" t="s">
        <v>72</v>
      </c>
      <c r="G37" s="1">
        <v>32</v>
      </c>
      <c r="H37" s="1">
        <v>759</v>
      </c>
      <c r="I37" s="1">
        <f>RANK(H37,ScoresP1)</f>
        <v>22</v>
      </c>
      <c r="J37" s="1">
        <v>639</v>
      </c>
      <c r="K37" s="1">
        <f>RANK(J37,ScoresP2)</f>
        <v>36</v>
      </c>
      <c r="L37" s="1">
        <v>670</v>
      </c>
      <c r="M37" s="4">
        <f>RANK(L37,ScoresP3)</f>
        <v>40</v>
      </c>
      <c r="N37" s="3">
        <f>H37+J37+L37</f>
        <v>2068</v>
      </c>
    </row>
    <row r="38" spans="1:14" ht="15">
      <c r="A38" s="1">
        <f>RANK(N38,ScoresP13)</f>
        <v>37</v>
      </c>
      <c r="B38" s="1" t="s">
        <v>36</v>
      </c>
      <c r="C38" s="1">
        <v>1158795</v>
      </c>
      <c r="D38" s="1" t="s">
        <v>53</v>
      </c>
      <c r="E38" s="1" t="s">
        <v>57</v>
      </c>
      <c r="F38" s="1" t="s">
        <v>78</v>
      </c>
      <c r="G38" s="1">
        <v>38</v>
      </c>
      <c r="H38" s="1">
        <v>681</v>
      </c>
      <c r="I38" s="1">
        <f>RANK(H38,ScoresP1)</f>
        <v>33</v>
      </c>
      <c r="J38" s="1">
        <v>645</v>
      </c>
      <c r="K38" s="1">
        <f>RANK(J38,ScoresP2)</f>
        <v>35</v>
      </c>
      <c r="L38" s="1">
        <v>716</v>
      </c>
      <c r="M38" s="4">
        <f>RANK(L38,ScoresP3)</f>
        <v>37</v>
      </c>
      <c r="N38" s="3">
        <f>H38+J38+L38</f>
        <v>2042</v>
      </c>
    </row>
    <row r="39" spans="1:14" ht="15">
      <c r="A39" s="1">
        <f>RANK(N39,ScoresP13)</f>
        <v>38</v>
      </c>
      <c r="B39" s="1" t="s">
        <v>35</v>
      </c>
      <c r="C39" s="1">
        <v>2147653</v>
      </c>
      <c r="D39" s="1" t="s">
        <v>53</v>
      </c>
      <c r="E39" s="1" t="s">
        <v>59</v>
      </c>
      <c r="F39" s="1" t="s">
        <v>76</v>
      </c>
      <c r="G39" s="1">
        <v>37</v>
      </c>
      <c r="H39" s="1">
        <v>667</v>
      </c>
      <c r="I39" s="1">
        <f>RANK(H39,ScoresP1)</f>
        <v>34</v>
      </c>
      <c r="J39" s="1">
        <v>650</v>
      </c>
      <c r="K39" s="1">
        <f>RANK(J39,ScoresP2)</f>
        <v>34</v>
      </c>
      <c r="L39" s="1">
        <v>713</v>
      </c>
      <c r="M39" s="4">
        <f>RANK(L39,ScoresP3)</f>
        <v>38</v>
      </c>
      <c r="N39" s="3">
        <f>H39+J39+L39</f>
        <v>2030</v>
      </c>
    </row>
    <row r="40" spans="1:14" ht="15">
      <c r="A40" s="1">
        <f>RANK(N40,ScoresP13)</f>
        <v>39</v>
      </c>
      <c r="B40" s="1" t="s">
        <v>38</v>
      </c>
      <c r="C40" s="1">
        <v>1011617</v>
      </c>
      <c r="D40" s="1" t="s">
        <v>47</v>
      </c>
      <c r="E40" s="1" t="s">
        <v>58</v>
      </c>
      <c r="F40" s="1" t="s">
        <v>74</v>
      </c>
      <c r="G40" s="1">
        <v>41</v>
      </c>
      <c r="H40" s="1">
        <v>661</v>
      </c>
      <c r="I40" s="1">
        <f>RANK(H40,ScoresP1)</f>
        <v>36</v>
      </c>
      <c r="J40" s="1">
        <v>575</v>
      </c>
      <c r="K40" s="1">
        <f>RANK(J40,ScoresP2)</f>
        <v>41</v>
      </c>
      <c r="L40" s="1">
        <v>765</v>
      </c>
      <c r="M40" s="4">
        <f>RANK(L40,ScoresP3)</f>
        <v>29</v>
      </c>
      <c r="N40" s="3">
        <f>H40+J40+L40</f>
        <v>2001</v>
      </c>
    </row>
    <row r="41" spans="1:14" ht="15">
      <c r="A41" s="1">
        <f>RANK(N41,ScoresP13)</f>
        <v>40</v>
      </c>
      <c r="B41" s="1" t="s">
        <v>31</v>
      </c>
      <c r="C41" s="1">
        <v>2249742</v>
      </c>
      <c r="D41" s="1" t="s">
        <v>52</v>
      </c>
      <c r="E41" s="1" t="s">
        <v>60</v>
      </c>
      <c r="F41" s="1" t="s">
        <v>75</v>
      </c>
      <c r="G41" s="1">
        <v>33</v>
      </c>
      <c r="H41" s="1">
        <v>614</v>
      </c>
      <c r="I41" s="1">
        <f>RANK(H41,ScoresP1)</f>
        <v>40</v>
      </c>
      <c r="J41" s="1">
        <v>567</v>
      </c>
      <c r="K41" s="1">
        <f>RANK(J41,ScoresP2)</f>
        <v>42</v>
      </c>
      <c r="L41" s="1">
        <v>732</v>
      </c>
      <c r="M41" s="4">
        <f>RANK(L41,ScoresP3)</f>
        <v>34</v>
      </c>
      <c r="N41" s="3">
        <f>H41+J41+L41</f>
        <v>1913</v>
      </c>
    </row>
    <row r="42" spans="1:14" ht="15">
      <c r="A42" s="1">
        <f>RANK(N42,ScoresP13)</f>
        <v>41</v>
      </c>
      <c r="B42" s="1" t="s">
        <v>32</v>
      </c>
      <c r="C42" s="1">
        <v>2343065</v>
      </c>
      <c r="D42" s="1" t="s">
        <v>53</v>
      </c>
      <c r="E42" s="1" t="s">
        <v>57</v>
      </c>
      <c r="F42" s="1" t="s">
        <v>79</v>
      </c>
      <c r="G42" s="1">
        <v>34</v>
      </c>
      <c r="H42" s="1">
        <v>639</v>
      </c>
      <c r="I42" s="1">
        <f>RANK(H42,ScoresP1)</f>
        <v>39</v>
      </c>
      <c r="J42" s="1">
        <v>576</v>
      </c>
      <c r="K42" s="1">
        <f>RANK(J42,ScoresP2)</f>
        <v>40</v>
      </c>
      <c r="L42" s="1">
        <v>689</v>
      </c>
      <c r="M42" s="4">
        <f>RANK(L42,ScoresP3)</f>
        <v>39</v>
      </c>
      <c r="N42" s="3">
        <f>H42+J42+L42</f>
        <v>1904</v>
      </c>
    </row>
    <row r="43" spans="1:14" ht="15">
      <c r="A43" s="1">
        <f>RANK(N43,ScoresP13)</f>
        <v>42</v>
      </c>
      <c r="B43" s="1" t="s">
        <v>40</v>
      </c>
      <c r="C43" s="1">
        <v>1166774</v>
      </c>
      <c r="D43" s="1" t="s">
        <v>54</v>
      </c>
      <c r="E43" s="1" t="s">
        <v>59</v>
      </c>
      <c r="F43" s="1" t="s">
        <v>75</v>
      </c>
      <c r="G43" s="1">
        <v>43</v>
      </c>
      <c r="H43" s="1">
        <v>553</v>
      </c>
      <c r="I43" s="1">
        <f>RANK(H43,ScoresP1)</f>
        <v>42</v>
      </c>
      <c r="J43" s="1">
        <v>595</v>
      </c>
      <c r="K43" s="1">
        <f>RANK(J43,ScoresP2)</f>
        <v>39</v>
      </c>
      <c r="L43" s="1">
        <v>592</v>
      </c>
      <c r="M43" s="4">
        <f>RANK(L43,ScoresP3)</f>
        <v>42</v>
      </c>
      <c r="N43" s="3">
        <f>H43+J43+L43</f>
        <v>1740</v>
      </c>
    </row>
  </sheetData>
  <sheetProtection/>
  <autoFilter ref="A1:N43">
    <sortState ref="A2:N43">
      <sortCondition sortBy="value" ref="A2:A43"/>
    </sortState>
  </autoFilter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cp:lastPrinted>2020-09-06T17:48:29Z</cp:lastPrinted>
  <dcterms:created xsi:type="dcterms:W3CDTF">2020-09-06T10:53:59Z</dcterms:created>
  <dcterms:modified xsi:type="dcterms:W3CDTF">2020-09-07T08:32:22Z</dcterms:modified>
  <cp:category/>
  <cp:version/>
  <cp:contentType/>
  <cp:contentStatus/>
</cp:coreProperties>
</file>